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526"/>
  <workbookPr showInkAnnotation="0" autoCompressPictures="0"/>
  <bookViews>
    <workbookView xWindow="5680" yWindow="2680" windowWidth="25600" windowHeight="190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6" i="1" l="1"/>
  <c r="C35" i="1"/>
  <c r="C34" i="1"/>
  <c r="B34" i="1"/>
  <c r="B30" i="1"/>
  <c r="B29" i="1"/>
  <c r="B28" i="1"/>
  <c r="B7" i="1"/>
  <c r="B17" i="1"/>
  <c r="B35" i="1"/>
  <c r="B18" i="1"/>
  <c r="B16" i="1"/>
  <c r="B5" i="1"/>
  <c r="B8" i="1"/>
  <c r="B36" i="1"/>
  <c r="B33" i="1"/>
</calcChain>
</file>

<file path=xl/sharedStrings.xml><?xml version="1.0" encoding="utf-8"?>
<sst xmlns="http://schemas.openxmlformats.org/spreadsheetml/2006/main" count="36" uniqueCount="26">
  <si>
    <t>Switch price</t>
  </si>
  <si>
    <t>network card price</t>
  </si>
  <si>
    <t>ports</t>
  </si>
  <si>
    <t>network speed</t>
  </si>
  <si>
    <t>years</t>
  </si>
  <si>
    <t>Network HW ports price</t>
  </si>
  <si>
    <t>Network $/Sec</t>
  </si>
  <si>
    <t>Cores</t>
  </si>
  <si>
    <t>Network</t>
  </si>
  <si>
    <t>cores</t>
  </si>
  <si>
    <t>ARM11</t>
  </si>
  <si>
    <t>ARM $/Sec</t>
  </si>
  <si>
    <t>Measured CG</t>
  </si>
  <si>
    <t>ARM</t>
  </si>
  <si>
    <t>Total Prices</t>
  </si>
  <si>
    <t>Total seconds</t>
  </si>
  <si>
    <t>Intel Core i5</t>
  </si>
  <si>
    <t>Intel  E5-2680 V3</t>
  </si>
  <si>
    <t xml:space="preserve">cores </t>
  </si>
  <si>
    <t>Intel i5 $/Sec</t>
  </si>
  <si>
    <t>Intel E5-2680 V3</t>
  </si>
  <si>
    <t>Intel i5</t>
  </si>
  <si>
    <t>$/sec</t>
  </si>
  <si>
    <t>Time for runnign grep [sec]</t>
  </si>
  <si>
    <t>Data size [GB]</t>
  </si>
  <si>
    <t>Break 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</si>
</sst>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Sheet1!$A$33:$A$36</c:f>
              <c:strCache>
                <c:ptCount val="4"/>
                <c:pt idx="0">
                  <c:v>Network</c:v>
                </c:pt>
                <c:pt idx="1">
                  <c:v>Intel i5</c:v>
                </c:pt>
                <c:pt idx="2">
                  <c:v>Intel E5-2680 V3</c:v>
                </c:pt>
                <c:pt idx="3">
                  <c:v>ARM</c:v>
                </c:pt>
              </c:strCache>
            </c:strRef>
          </c:cat>
          <c:val>
            <c:numRef>
              <c:f>Sheet1!$B$33:$B$36</c:f>
              <c:numCache>
                <c:formatCode>General</c:formatCode>
                <c:ptCount val="4"/>
                <c:pt idx="0">
                  <c:v>3.95931986019505E-6</c:v>
                </c:pt>
                <c:pt idx="1">
                  <c:v>2.20969810280564E-6</c:v>
                </c:pt>
                <c:pt idx="2">
                  <c:v>1.11317183145105E-6</c:v>
                </c:pt>
                <c:pt idx="3">
                  <c:v>7.90664104582057E-7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5477848"/>
        <c:axId val="2125474840"/>
      </c:barChart>
      <c:catAx>
        <c:axId val="2125477848"/>
        <c:scaling>
          <c:orientation val="minMax"/>
        </c:scaling>
        <c:delete val="0"/>
        <c:axPos val="b"/>
        <c:majorTickMark val="out"/>
        <c:minorTickMark val="none"/>
        <c:tickLblPos val="nextTo"/>
        <c:crossAx val="2125474840"/>
        <c:crosses val="autoZero"/>
        <c:auto val="1"/>
        <c:lblAlgn val="ctr"/>
        <c:lblOffset val="100"/>
        <c:noMultiLvlLbl val="0"/>
      </c:catAx>
      <c:valAx>
        <c:axId val="2125474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54778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736600</xdr:colOff>
      <xdr:row>30</xdr:row>
      <xdr:rowOff>114300</xdr:rowOff>
    </xdr:from>
    <xdr:to>
      <xdr:col>11</xdr:col>
      <xdr:colOff>355600</xdr:colOff>
      <xdr:row>46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C36" sqref="C36"/>
    </sheetView>
  </sheetViews>
  <sheetFormatPr baseColWidth="10" defaultRowHeight="15" x14ac:dyDescent="0"/>
  <cols>
    <col min="1" max="1" width="24.6640625" customWidth="1"/>
    <col min="2" max="2" width="12.1640625" bestFit="1" customWidth="1"/>
  </cols>
  <sheetData>
    <row r="1" spans="1:4">
      <c r="A1" t="s">
        <v>8</v>
      </c>
    </row>
    <row r="2" spans="1:4">
      <c r="A2" t="s">
        <v>0</v>
      </c>
      <c r="B2">
        <v>4550</v>
      </c>
      <c r="C2" t="s">
        <v>2</v>
      </c>
      <c r="D2">
        <v>48</v>
      </c>
    </row>
    <row r="3" spans="1:4">
      <c r="A3" t="s">
        <v>1</v>
      </c>
      <c r="B3">
        <v>185</v>
      </c>
      <c r="C3" t="s">
        <v>2</v>
      </c>
      <c r="D3">
        <v>2</v>
      </c>
    </row>
    <row r="4" spans="1:4">
      <c r="A4" t="s">
        <v>3</v>
      </c>
      <c r="B4">
        <v>10</v>
      </c>
    </row>
    <row r="5" spans="1:4">
      <c r="A5" t="s">
        <v>5</v>
      </c>
      <c r="B5">
        <f>2*($B$2/$D$2+$B$3/$D$3)</f>
        <v>374.58333333333337</v>
      </c>
    </row>
    <row r="6" spans="1:4">
      <c r="A6" t="s">
        <v>4</v>
      </c>
      <c r="B6">
        <v>3</v>
      </c>
    </row>
    <row r="7" spans="1:4">
      <c r="A7" t="s">
        <v>15</v>
      </c>
      <c r="B7">
        <f>B6*365*24*3600</f>
        <v>94608000</v>
      </c>
    </row>
    <row r="8" spans="1:4">
      <c r="A8" t="s">
        <v>6</v>
      </c>
      <c r="B8">
        <f>B5/B7*(10/8)</f>
        <v>4.9491498252438129E-6</v>
      </c>
    </row>
    <row r="10" spans="1:4">
      <c r="A10" t="s">
        <v>7</v>
      </c>
    </row>
    <row r="11" spans="1:4">
      <c r="A11" t="s">
        <v>16</v>
      </c>
      <c r="B11">
        <v>180</v>
      </c>
      <c r="C11" t="s">
        <v>9</v>
      </c>
      <c r="D11">
        <v>4</v>
      </c>
    </row>
    <row r="12" spans="1:4">
      <c r="A12" t="s">
        <v>17</v>
      </c>
      <c r="B12">
        <v>1500</v>
      </c>
      <c r="C12" t="s">
        <v>18</v>
      </c>
      <c r="D12">
        <v>24</v>
      </c>
    </row>
    <row r="13" spans="1:4">
      <c r="A13" t="s">
        <v>10</v>
      </c>
      <c r="B13">
        <v>25</v>
      </c>
      <c r="C13" t="s">
        <v>9</v>
      </c>
      <c r="D13">
        <v>1</v>
      </c>
    </row>
    <row r="15" spans="1:4">
      <c r="A15" t="s">
        <v>22</v>
      </c>
    </row>
    <row r="16" spans="1:4">
      <c r="A16" t="s">
        <v>19</v>
      </c>
      <c r="B16">
        <f>B11/D11/B7</f>
        <v>4.7564687975646878E-7</v>
      </c>
    </row>
    <row r="17" spans="1:3">
      <c r="A17" t="s">
        <v>20</v>
      </c>
      <c r="B17">
        <f>B12/D12/B7</f>
        <v>6.6062066632842885E-7</v>
      </c>
    </row>
    <row r="18" spans="1:3">
      <c r="A18" t="s">
        <v>11</v>
      </c>
      <c r="B18">
        <f>B13/D13/B7</f>
        <v>2.6424826653137157E-7</v>
      </c>
    </row>
    <row r="20" spans="1:3">
      <c r="A20" t="s">
        <v>23</v>
      </c>
    </row>
    <row r="21" spans="1:3">
      <c r="A21" t="s">
        <v>21</v>
      </c>
      <c r="B21">
        <v>0.59</v>
      </c>
    </row>
    <row r="22" spans="1:3">
      <c r="A22" t="s">
        <v>20</v>
      </c>
      <c r="B22">
        <v>0.214</v>
      </c>
    </row>
    <row r="23" spans="1:3">
      <c r="A23" t="s">
        <v>13</v>
      </c>
      <c r="B23">
        <v>0.38</v>
      </c>
    </row>
    <row r="25" spans="1:3">
      <c r="A25" t="s">
        <v>24</v>
      </c>
      <c r="B25">
        <v>0.127</v>
      </c>
    </row>
    <row r="27" spans="1:3">
      <c r="A27" t="s">
        <v>12</v>
      </c>
    </row>
    <row r="28" spans="1:3">
      <c r="A28" t="s">
        <v>21</v>
      </c>
      <c r="B28">
        <f>B21/B$25</f>
        <v>4.6456692913385824</v>
      </c>
    </row>
    <row r="29" spans="1:3">
      <c r="A29" t="s">
        <v>20</v>
      </c>
      <c r="B29">
        <f>B22/B$25</f>
        <v>1.6850393700787401</v>
      </c>
    </row>
    <row r="30" spans="1:3">
      <c r="A30" t="s">
        <v>13</v>
      </c>
      <c r="B30">
        <f>B23/B$25</f>
        <v>2.9921259842519685</v>
      </c>
    </row>
    <row r="32" spans="1:3">
      <c r="A32" t="s">
        <v>14</v>
      </c>
      <c r="C32" t="s">
        <v>25</v>
      </c>
    </row>
    <row r="33" spans="1:3">
      <c r="A33" s="1" t="s">
        <v>8</v>
      </c>
      <c r="B33">
        <f>1/10*8*B8</f>
        <v>3.9593198601950505E-6</v>
      </c>
    </row>
    <row r="34" spans="1:3">
      <c r="A34" s="1" t="s">
        <v>21</v>
      </c>
      <c r="B34">
        <f>B16*B28</f>
        <v>2.2096981028056421E-6</v>
      </c>
      <c r="C34">
        <f>B34*100/B$33</f>
        <v>55.810042654568065</v>
      </c>
    </row>
    <row r="35" spans="1:3">
      <c r="A35" s="1" t="s">
        <v>20</v>
      </c>
      <c r="B35">
        <f>B17*B29</f>
        <v>1.1131718314510533E-6</v>
      </c>
      <c r="C35">
        <f>B35*100/B$33</f>
        <v>28.11522864425039</v>
      </c>
    </row>
    <row r="36" spans="1:3">
      <c r="A36" s="1" t="s">
        <v>13</v>
      </c>
      <c r="B36">
        <f>B18*B30</f>
        <v>7.9066410458205671E-7</v>
      </c>
      <c r="C36">
        <f>B36*100/B$33</f>
        <v>19.969695111804022</v>
      </c>
    </row>
    <row r="37" spans="1:3">
      <c r="A37" s="1"/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Eran Rom</dc:creator>
  <cp:lastModifiedBy>Eran Rom</cp:lastModifiedBy>
  <dcterms:created xsi:type="dcterms:W3CDTF">2016-07-17T08:12:56Z</dcterms:created>
  <dcterms:modified xsi:type="dcterms:W3CDTF">2016-11-05T18:38:33Z</dcterms:modified>
</cp:coreProperties>
</file>